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\Downloads\"/>
    </mc:Choice>
  </mc:AlternateContent>
  <bookViews>
    <workbookView xWindow="0" yWindow="0" windowWidth="20430" windowHeight="5775"/>
  </bookViews>
  <sheets>
    <sheet name="Detalle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2" i="3"/>
  <c r="H3" i="3"/>
  <c r="H4" i="3"/>
  <c r="H5" i="3"/>
  <c r="H6" i="3"/>
  <c r="H7" i="3"/>
  <c r="H8" i="3"/>
  <c r="H9" i="3"/>
  <c r="H2" i="3"/>
</calcChain>
</file>

<file path=xl/comments1.xml><?xml version="1.0" encoding="utf-8"?>
<comments xmlns="http://schemas.openxmlformats.org/spreadsheetml/2006/main">
  <authors>
    <author>FAMILIA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Identificador utilizado en el campo comentario de Runfood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Número de la factura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>Debe tener incluir el nombre de la bodega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Marca de la tarjeta de crédito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Nombre del banco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Número del pago</t>
        </r>
      </text>
    </comment>
    <comment ref="P1" authorId="0" shapeId="0">
      <text>
        <r>
          <rPr>
            <sz val="9"/>
            <color indexed="81"/>
            <rFont val="Tahoma"/>
            <family val="2"/>
          </rPr>
          <t xml:space="preserve">La columna se elimina si no es de origen "Rappi"
</t>
        </r>
      </text>
    </comment>
    <comment ref="Q1" authorId="0" shapeId="0">
      <text>
        <r>
          <rPr>
            <sz val="9"/>
            <color indexed="81"/>
            <rFont val="Tahoma"/>
            <family val="2"/>
          </rPr>
          <t>La columna se elimina si no es de origen "Pedidos Ya"</t>
        </r>
      </text>
    </comment>
    <comment ref="R1" authorId="0" shapeId="0">
      <text>
        <r>
          <rPr>
            <sz val="9"/>
            <color indexed="81"/>
            <rFont val="Tahoma"/>
            <family val="2"/>
          </rPr>
          <t>La columna se elimina si no es de origen "Uber"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La columna se elimina si no es de origen "Super easy"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La columna se elimina si no es de origen "PAYMENTEZ"</t>
        </r>
      </text>
    </comment>
  </commentList>
</comments>
</file>

<file path=xl/sharedStrings.xml><?xml version="1.0" encoding="utf-8"?>
<sst xmlns="http://schemas.openxmlformats.org/spreadsheetml/2006/main" count="51" uniqueCount="38">
  <si>
    <t>Comisión</t>
  </si>
  <si>
    <t>Fecha de creación orden</t>
  </si>
  <si>
    <t>ID de la órden</t>
  </si>
  <si>
    <t>Nombre de la tienda</t>
  </si>
  <si>
    <t>Venta Bruta</t>
  </si>
  <si>
    <t>Sucursal Centro</t>
  </si>
  <si>
    <t>Sucursal Kennedy</t>
  </si>
  <si>
    <t>Sucursal Garzota</t>
  </si>
  <si>
    <t>IVA Comision</t>
  </si>
  <si>
    <t>Cuota de RappiAds</t>
  </si>
  <si>
    <t>COBRADO POR</t>
  </si>
  <si>
    <t># Documento</t>
  </si>
  <si>
    <t>003-003-000035579</t>
  </si>
  <si>
    <t>005-002-000019657</t>
  </si>
  <si>
    <t>005-002-000019652</t>
  </si>
  <si>
    <t>007-001-000040605</t>
  </si>
  <si>
    <t>005-002-000019645</t>
  </si>
  <si>
    <t>003-003-000035603</t>
  </si>
  <si>
    <t>003-003-000035590</t>
  </si>
  <si>
    <t>003-003-000035544</t>
  </si>
  <si>
    <t>ENLACE A LA FACTURA (DE UBER AL RESTAURANTE)</t>
  </si>
  <si>
    <t>ID PERSONA</t>
  </si>
  <si>
    <t>payment_method_type</t>
  </si>
  <si>
    <t>TIPO TARJETA</t>
  </si>
  <si>
    <t>CARD_BANK_NAME</t>
  </si>
  <si>
    <t>CARD_ORIGIN</t>
  </si>
  <si>
    <t>RUC</t>
  </si>
  <si>
    <t>RETENCIÓN FUENTE</t>
  </si>
  <si>
    <t>RETENCIÓN IVA</t>
  </si>
  <si>
    <t>NUM_DEP_PAGO</t>
  </si>
  <si>
    <t>NO. RECAP</t>
  </si>
  <si>
    <t>03/10/2022</t>
  </si>
  <si>
    <t>VISA</t>
  </si>
  <si>
    <t>Bolivariano</t>
  </si>
  <si>
    <t>Pacififico</t>
  </si>
  <si>
    <t>Pichincha</t>
  </si>
  <si>
    <t>Credit Card</t>
  </si>
  <si>
    <t>Debit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</si>
</sst>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* #,##0.00_ ;_ &quot;$&quot;* \-#,##0.00_ ;_ &quot;$&quot;* &quot;-&quot;??_ ;_ @_ 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2" fillId="0" borderId="1" xfId="1" applyFont="1" applyBorder="1" applyAlignment="1">
      <alignment horizontal="center" vertical="center" wrapText="1"/>
    </xf>
    <xf numFmtId="44" fontId="3" fillId="0" borderId="1" xfId="1" applyFont="1" applyBorder="1"/>
    <xf numFmtId="0" fontId="2" fillId="0" borderId="1" xfId="1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3" fillId="0" borderId="0" xfId="1" applyFont="1" applyBorder="1"/>
    <xf numFmtId="0" fontId="3" fillId="0" borderId="0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/>
    <xf numFmtId="0" fontId="3" fillId="0" borderId="1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"/>
  <sheetViews>
    <sheetView tabSelected="1" zoomScale="82" zoomScaleNormal="82" workbookViewId="0">
      <selection activeCell="C4" sqref="C4"/>
    </sheetView>
  </sheetViews>
  <sheetFormatPr baseColWidth="10" defaultColWidth="9.140625" defaultRowHeight="12.75" x14ac:dyDescent="0.2"/>
  <cols>
    <col min="1" max="1" width="14.85546875" style="5" customWidth="1"/>
    <col min="2" max="2" width="12.28515625" style="6" customWidth="1"/>
    <col min="3" max="3" width="19.7109375" style="6" customWidth="1"/>
    <col min="4" max="4" width="18.85546875" style="5" customWidth="1"/>
    <col min="5" max="5" width="10.28515625" style="5" customWidth="1"/>
    <col min="6" max="6" width="9.28515625" style="5" customWidth="1"/>
    <col min="7" max="7" width="9" style="5" customWidth="1"/>
    <col min="8" max="8" width="14.85546875" style="5" customWidth="1"/>
    <col min="9" max="9" width="11.140625" style="5" customWidth="1"/>
    <col min="10" max="10" width="22.5703125" style="5" customWidth="1"/>
    <col min="11" max="11" width="15.42578125" style="5" customWidth="1"/>
    <col min="12" max="12" width="17.7109375" style="5" customWidth="1"/>
    <col min="13" max="13" width="19.5703125" style="5" customWidth="1"/>
    <col min="14" max="15" width="15.42578125" style="5" customWidth="1"/>
    <col min="16" max="20" width="16.7109375" style="5" customWidth="1"/>
    <col min="21" max="16384" width="9.140625" style="5"/>
  </cols>
  <sheetData>
    <row r="1" spans="1:20" s="4" customFormat="1" ht="30" customHeight="1" x14ac:dyDescent="0.25">
      <c r="A1" s="1" t="s">
        <v>1</v>
      </c>
      <c r="B1" s="1" t="s">
        <v>2</v>
      </c>
      <c r="C1" s="1" t="s">
        <v>11</v>
      </c>
      <c r="D1" s="1" t="s">
        <v>3</v>
      </c>
      <c r="E1" s="1" t="s">
        <v>4</v>
      </c>
      <c r="F1" s="1" t="s">
        <v>0</v>
      </c>
      <c r="G1" s="1" t="s">
        <v>8</v>
      </c>
      <c r="H1" s="1" t="s">
        <v>27</v>
      </c>
      <c r="I1" s="1" t="s">
        <v>28</v>
      </c>
      <c r="J1" s="1" t="s">
        <v>22</v>
      </c>
      <c r="K1" s="1" t="s">
        <v>23</v>
      </c>
      <c r="L1" s="1" t="s">
        <v>26</v>
      </c>
      <c r="M1" s="1" t="s">
        <v>24</v>
      </c>
      <c r="N1" s="1" t="s">
        <v>29</v>
      </c>
      <c r="O1" s="1" t="s">
        <v>30</v>
      </c>
      <c r="P1" s="1" t="s">
        <v>9</v>
      </c>
      <c r="Q1" s="1" t="s">
        <v>10</v>
      </c>
      <c r="R1" s="1" t="s">
        <v>20</v>
      </c>
      <c r="S1" s="1" t="s">
        <v>21</v>
      </c>
      <c r="T1" s="1" t="s">
        <v>25</v>
      </c>
    </row>
    <row r="2" spans="1:20" x14ac:dyDescent="0.2">
      <c r="A2" s="1" t="s">
        <v>31</v>
      </c>
      <c r="B2" s="7">
        <v>7550962</v>
      </c>
      <c r="C2" s="1" t="s">
        <v>12</v>
      </c>
      <c r="D2" s="3" t="s">
        <v>5</v>
      </c>
      <c r="E2" s="1">
        <v>27.27</v>
      </c>
      <c r="F2" s="1">
        <v>-4.9085999999999999</v>
      </c>
      <c r="G2" s="1">
        <v>-0.589032</v>
      </c>
      <c r="H2" s="1">
        <f>E2*0.3</f>
        <v>8.1809999999999992</v>
      </c>
      <c r="I2" s="2">
        <f>E2*0.12</f>
        <v>3.2723999999999998</v>
      </c>
      <c r="J2" s="9"/>
      <c r="K2" s="9"/>
      <c r="L2" s="8"/>
      <c r="M2" s="9"/>
      <c r="N2" s="9"/>
      <c r="O2" s="9">
        <v>1354</v>
      </c>
      <c r="P2" s="9"/>
      <c r="Q2" s="9"/>
      <c r="R2" s="9"/>
      <c r="S2" s="9"/>
      <c r="T2" s="9"/>
    </row>
    <row r="3" spans="1:20" x14ac:dyDescent="0.2">
      <c r="A3" s="1" t="s">
        <v>31</v>
      </c>
      <c r="B3" s="7">
        <v>7551007</v>
      </c>
      <c r="C3" s="1" t="s">
        <v>13</v>
      </c>
      <c r="D3" s="3" t="s">
        <v>5</v>
      </c>
      <c r="E3" s="1">
        <v>7.02</v>
      </c>
      <c r="F3" s="1">
        <v>-1.2636000000000001</v>
      </c>
      <c r="G3" s="1">
        <v>-0.15163199999999999</v>
      </c>
      <c r="H3" s="1">
        <f t="shared" ref="H3:H9" si="0">E3*0.3</f>
        <v>2.1059999999999999</v>
      </c>
      <c r="I3" s="2">
        <f t="shared" ref="I3:I9" si="1">E3*0.12</f>
        <v>0.84239999999999993</v>
      </c>
      <c r="J3" s="9"/>
      <c r="K3" s="9"/>
      <c r="L3" s="8"/>
      <c r="M3" s="9"/>
      <c r="N3" s="9"/>
      <c r="O3" s="9">
        <v>5641</v>
      </c>
      <c r="P3" s="9"/>
      <c r="Q3" s="9"/>
      <c r="R3" s="9"/>
      <c r="S3" s="9"/>
      <c r="T3" s="9"/>
    </row>
    <row r="4" spans="1:20" x14ac:dyDescent="0.2">
      <c r="A4" s="1" t="s">
        <v>31</v>
      </c>
      <c r="B4" s="7">
        <v>7551051</v>
      </c>
      <c r="C4" s="1" t="s">
        <v>14</v>
      </c>
      <c r="D4" s="3" t="s">
        <v>6</v>
      </c>
      <c r="E4" s="1">
        <v>16.53</v>
      </c>
      <c r="F4" s="1">
        <v>-2.9754</v>
      </c>
      <c r="G4" s="1">
        <v>-0.35704799999999998</v>
      </c>
      <c r="H4" s="1">
        <f t="shared" si="0"/>
        <v>4.9590000000000005</v>
      </c>
      <c r="I4" s="2">
        <f t="shared" si="1"/>
        <v>1.9836</v>
      </c>
      <c r="J4" s="9"/>
      <c r="K4" s="9"/>
      <c r="L4" s="8">
        <v>3158315313</v>
      </c>
      <c r="M4" s="9" t="s">
        <v>33</v>
      </c>
      <c r="N4" s="9">
        <v>12874</v>
      </c>
      <c r="O4" s="9">
        <v>1354</v>
      </c>
      <c r="P4" s="9"/>
      <c r="Q4" s="9"/>
      <c r="R4" s="9"/>
      <c r="S4" s="9"/>
      <c r="T4" s="9"/>
    </row>
    <row r="5" spans="1:20" x14ac:dyDescent="0.2">
      <c r="A5" s="1" t="s">
        <v>31</v>
      </c>
      <c r="B5" s="7">
        <v>7551095</v>
      </c>
      <c r="C5" s="1" t="s">
        <v>15</v>
      </c>
      <c r="D5" s="3" t="s">
        <v>7</v>
      </c>
      <c r="E5" s="1">
        <v>7.02</v>
      </c>
      <c r="F5" s="1">
        <v>-1.2636000000000001</v>
      </c>
      <c r="G5" s="1">
        <v>-0.15163199999999999</v>
      </c>
      <c r="H5" s="1">
        <f t="shared" si="0"/>
        <v>2.1059999999999999</v>
      </c>
      <c r="I5" s="2">
        <f t="shared" si="1"/>
        <v>0.84239999999999993</v>
      </c>
      <c r="J5" s="9" t="s">
        <v>36</v>
      </c>
      <c r="K5" s="9" t="s">
        <v>32</v>
      </c>
      <c r="L5" s="8"/>
      <c r="M5" s="9" t="s">
        <v>34</v>
      </c>
      <c r="N5" s="9">
        <v>99856</v>
      </c>
      <c r="O5" s="9"/>
      <c r="P5" s="9"/>
      <c r="Q5" s="9"/>
      <c r="R5" s="9"/>
      <c r="S5" s="9"/>
      <c r="T5" s="9"/>
    </row>
    <row r="6" spans="1:20" x14ac:dyDescent="0.2">
      <c r="A6" s="1" t="s">
        <v>31</v>
      </c>
      <c r="B6" s="7">
        <v>7551227</v>
      </c>
      <c r="C6" s="1" t="s">
        <v>16</v>
      </c>
      <c r="D6" s="3" t="s">
        <v>7</v>
      </c>
      <c r="E6" s="1">
        <v>8.5500000000000007</v>
      </c>
      <c r="F6" s="1">
        <v>-1.5390000000000001</v>
      </c>
      <c r="G6" s="1">
        <v>-0.18467999999999998</v>
      </c>
      <c r="H6" s="1">
        <f t="shared" si="0"/>
        <v>2.5649999999999999</v>
      </c>
      <c r="I6" s="2">
        <f t="shared" si="1"/>
        <v>1.026</v>
      </c>
      <c r="J6" s="9"/>
      <c r="K6" s="9"/>
      <c r="L6" s="8"/>
      <c r="M6" s="9"/>
      <c r="N6" s="9"/>
      <c r="O6" s="9"/>
      <c r="P6" s="9"/>
      <c r="Q6" s="9"/>
      <c r="R6" s="9"/>
      <c r="S6" s="9"/>
      <c r="T6" s="9"/>
    </row>
    <row r="7" spans="1:20" x14ac:dyDescent="0.2">
      <c r="A7" s="1" t="s">
        <v>31</v>
      </c>
      <c r="B7" s="7">
        <v>7551406</v>
      </c>
      <c r="C7" s="1" t="s">
        <v>17</v>
      </c>
      <c r="D7" s="3" t="s">
        <v>6</v>
      </c>
      <c r="E7" s="1">
        <v>15</v>
      </c>
      <c r="F7" s="1">
        <v>-2.7</v>
      </c>
      <c r="G7" s="1">
        <v>-0.32400000000000001</v>
      </c>
      <c r="H7" s="1">
        <f t="shared" si="0"/>
        <v>4.5</v>
      </c>
      <c r="I7" s="2">
        <f t="shared" si="1"/>
        <v>1.7999999999999998</v>
      </c>
      <c r="J7" s="9" t="s">
        <v>37</v>
      </c>
      <c r="K7" s="9" t="s">
        <v>32</v>
      </c>
      <c r="L7" s="8"/>
      <c r="M7" s="9" t="s">
        <v>35</v>
      </c>
      <c r="N7" s="9">
        <v>123548</v>
      </c>
      <c r="O7" s="9"/>
      <c r="P7" s="9"/>
      <c r="Q7" s="9"/>
      <c r="R7" s="9"/>
      <c r="S7" s="9"/>
      <c r="T7" s="9"/>
    </row>
    <row r="8" spans="1:20" x14ac:dyDescent="0.2">
      <c r="A8" s="1" t="s">
        <v>31</v>
      </c>
      <c r="B8" s="7">
        <v>7551423</v>
      </c>
      <c r="C8" s="1" t="s">
        <v>18</v>
      </c>
      <c r="D8" s="3" t="s">
        <v>5</v>
      </c>
      <c r="E8" s="1">
        <v>28.44</v>
      </c>
      <c r="F8" s="1">
        <v>-5.1191999999999993</v>
      </c>
      <c r="G8" s="1">
        <v>-0.61430399999999996</v>
      </c>
      <c r="H8" s="1">
        <f t="shared" si="0"/>
        <v>8.532</v>
      </c>
      <c r="I8" s="2">
        <f t="shared" si="1"/>
        <v>3.4127999999999998</v>
      </c>
      <c r="J8" s="9"/>
      <c r="K8" s="9"/>
      <c r="L8" s="8"/>
      <c r="M8" s="9"/>
      <c r="N8" s="9"/>
      <c r="O8" s="9"/>
      <c r="P8" s="9"/>
      <c r="Q8" s="9"/>
      <c r="R8" s="9"/>
      <c r="S8" s="9"/>
      <c r="T8" s="9"/>
    </row>
    <row r="9" spans="1:20" x14ac:dyDescent="0.2">
      <c r="A9" s="1" t="s">
        <v>31</v>
      </c>
      <c r="B9" s="7">
        <v>7551589</v>
      </c>
      <c r="C9" s="1" t="s">
        <v>19</v>
      </c>
      <c r="D9" s="3" t="s">
        <v>5</v>
      </c>
      <c r="E9" s="1">
        <v>9.4499999999999993</v>
      </c>
      <c r="F9" s="1">
        <v>-1.7009999999999998</v>
      </c>
      <c r="G9" s="1">
        <v>-0.20412000000000002</v>
      </c>
      <c r="H9" s="1">
        <f t="shared" si="0"/>
        <v>2.8349999999999995</v>
      </c>
      <c r="I9" s="2">
        <f t="shared" si="1"/>
        <v>1.1339999999999999</v>
      </c>
      <c r="J9" s="9"/>
      <c r="K9" s="9"/>
      <c r="L9" s="8"/>
      <c r="M9" s="9"/>
      <c r="N9" s="9"/>
      <c r="O9" s="9"/>
      <c r="P9" s="9"/>
      <c r="Q9" s="9"/>
      <c r="R9" s="9"/>
      <c r="S9" s="9"/>
      <c r="T9" s="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2022-07-13T20:54:07Z</dcterms:created>
  <dcterms:modified xsi:type="dcterms:W3CDTF">2023-05-18T20:22:02Z</dcterms:modified>
</cp:coreProperties>
</file>